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Aedes\Algemeen Aedes\Feiten en cijfers\_Geld en investeringen\Hoe financieren corporaties de sociale woningbouw\"/>
    </mc:Choice>
  </mc:AlternateContent>
  <bookViews>
    <workbookView xWindow="-15" yWindow="7080" windowWidth="28830" windowHeight="7125"/>
  </bookViews>
  <sheets>
    <sheet name="Blad1" sheetId="1" r:id="rId1"/>
    <sheet name="Blad2" sheetId="2" r:id="rId2"/>
    <sheet name="Blad3" sheetId="3" r:id="rId3"/>
  </sheets>
  <definedNames>
    <definedName name="_xlnm.Print_Area" localSheetId="0">Blad1!$A$1:$F$45</definedName>
  </definedNames>
  <calcPr calcId="152511" concurrentCalc="0"/>
</workbook>
</file>

<file path=xl/calcChain.xml><?xml version="1.0" encoding="utf-8"?>
<calcChain xmlns="http://schemas.openxmlformats.org/spreadsheetml/2006/main">
  <c r="J33" i="1" l="1"/>
  <c r="F21" i="1"/>
  <c r="C21" i="1"/>
  <c r="B21" i="1"/>
  <c r="I12" i="1"/>
  <c r="I33" i="1"/>
  <c r="H33" i="1"/>
  <c r="E21" i="1"/>
  <c r="D21" i="1"/>
</calcChain>
</file>

<file path=xl/sharedStrings.xml><?xml version="1.0" encoding="utf-8"?>
<sst xmlns="http://schemas.openxmlformats.org/spreadsheetml/2006/main" count="40" uniqueCount="36">
  <si>
    <t>Soort instelling</t>
  </si>
  <si>
    <t>Sectorbanken</t>
  </si>
  <si>
    <t>Algemene banken</t>
  </si>
  <si>
    <t>Gemeenten</t>
  </si>
  <si>
    <t>Overige</t>
  </si>
  <si>
    <t>Corporaties hebben 88 miljard euro aan leningen uitstaan voor sociale huurwoningen. Door de garantstelling kunnen corporaties voor het realiseren van hun sociale huurwoningen tegen een lagere rente geld lenen. Voor andere investeringen hebben corporaties dit rentevoordeel niet en lenen zij tegen het markttarief, net als commerciële verhuurders en investeerders.</t>
  </si>
  <si>
    <t>Expert: Hoe financieren corporaties de sociale woningbouw?</t>
  </si>
  <si>
    <t>Omschrijving</t>
  </si>
  <si>
    <t>Aantal verbindingen</t>
  </si>
  <si>
    <t>Kapitaalinbreng (x € 1 miljoen)</t>
  </si>
  <si>
    <t>Leningen toegelaten instellingen (x € 1 miljoen)</t>
  </si>
  <si>
    <t>Rekening courant (x € 1 miljoen)</t>
  </si>
  <si>
    <t>Garanties (x € 1 miljoen)</t>
  </si>
  <si>
    <t>Totale financiering verbindingen</t>
  </si>
  <si>
    <t>Verbinding: een dochtermaatschappij of een deelneming van een corporatie. Meestal m.b.t. projectontwikkeling.</t>
  </si>
  <si>
    <t>Totaal passiva</t>
  </si>
  <si>
    <t>Eigen vermogen (volkshuisvestelijke balans, x € 1 miljoen)</t>
  </si>
  <si>
    <t>Institutionele partijen</t>
  </si>
  <si>
    <t>percentages (bron: WSW, jaarverslag 2015)</t>
  </si>
  <si>
    <t>Percentage geborgde leningen door WSW</t>
  </si>
  <si>
    <t>Geborgde leningen</t>
  </si>
  <si>
    <t>Eigen vermogen en schulden 2008-2015 (Volkshuisvestelijke balans)</t>
  </si>
  <si>
    <t>Eigen vermogen (marktwaarde balans, x € 1 miljoen)</t>
  </si>
  <si>
    <t>Voorzieningen (volkshuisvestelijke balans, x € 1 miljoen)</t>
  </si>
  <si>
    <t>Langlopende schulden (volkshuisvestelijke balans, x € 1 miljoen)</t>
  </si>
  <si>
    <t>Kortlopende schulden (volkshuisvestelijke balans, x € 1 miljoen)</t>
  </si>
  <si>
    <t>Voorzieningen (marktwaarde balans, x € 1 miljoen)</t>
  </si>
  <si>
    <t>Langlopende schulden (marktwaarde balans, x € 1 miljoen)</t>
  </si>
  <si>
    <t>Kortlopende schulden (marktwaarde balans, x € 1 miljoen)</t>
  </si>
  <si>
    <t>bedragen (bron: Aw)</t>
  </si>
  <si>
    <t>aantallen, bedragen (bron: Aw)</t>
  </si>
  <si>
    <t>percentages (bron: Aw)</t>
  </si>
  <si>
    <t>d.d.28-02-2018</t>
  </si>
  <si>
    <t>Soort financier van nieuwe leningen 2007-2014</t>
  </si>
  <si>
    <t>Financiering van deelnemingen en verbindingen 2008-2016</t>
  </si>
  <si>
    <t>Eigen vermogen 2012-2016(Marktwaarde balans)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</si>
</sst>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 #,##0_ ;_ * \-#,##0_ ;_ * &quot;-&quot;??_ ;_ @_ "/>
    <numFmt numFmtId="165" formatCode="0.0"/>
  </numFmts>
  <fonts count="14" x14ac:knownFonts="1">
    <font>
      <sz val="11"/>
      <color theme="1"/>
      <name val="Calibri"/>
      <family val="2"/>
      <scheme val="minor"/>
    </font>
    <font>
      <sz val="8"/>
      <color theme="1"/>
      <name val="Verdana"/>
      <family val="2"/>
    </font>
    <font>
      <b/>
      <sz val="8"/>
      <color theme="1"/>
      <name val="Verdana"/>
      <family val="2"/>
    </font>
    <font>
      <b/>
      <sz val="10"/>
      <color theme="1"/>
      <name val="Verdana"/>
      <family val="2"/>
    </font>
    <font>
      <b/>
      <sz val="12"/>
      <color theme="1"/>
      <name val="Verdana"/>
      <family val="2"/>
    </font>
    <font>
      <sz val="11"/>
      <color theme="1"/>
      <name val="Calibri"/>
      <family val="2"/>
      <scheme val="minor"/>
    </font>
    <font>
      <sz val="8"/>
      <color theme="3" tint="0.39997558519241921"/>
      <name val="Verdana"/>
      <family val="2"/>
    </font>
    <font>
      <b/>
      <sz val="8"/>
      <color theme="3" tint="0.59999389629810485"/>
      <name val="Verdana"/>
      <family val="2"/>
    </font>
    <font>
      <sz val="8"/>
      <color theme="3" tint="0.59999389629810485"/>
      <name val="Verdana"/>
      <family val="2"/>
    </font>
    <font>
      <i/>
      <sz val="10"/>
      <name val="Verdana"/>
      <family val="2"/>
    </font>
    <font>
      <b/>
      <sz val="10"/>
      <name val="Verdana"/>
      <family val="2"/>
    </font>
    <font>
      <sz val="8"/>
      <name val="Verdana"/>
      <family val="2"/>
    </font>
    <font>
      <b/>
      <sz val="8"/>
      <name val="Verdana"/>
      <family val="2"/>
    </font>
    <font>
      <sz val="9"/>
      <name val="Verdana"/>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36">
    <xf numFmtId="0" fontId="0" fillId="0" borderId="0" xfId="0"/>
    <xf numFmtId="0" fontId="1" fillId="0" borderId="0" xfId="0" applyFont="1"/>
    <xf numFmtId="0" fontId="1" fillId="0" borderId="0" xfId="0" applyFont="1" applyAlignment="1">
      <alignment horizontal="right"/>
    </xf>
    <xf numFmtId="0" fontId="3" fillId="2" borderId="0" xfId="0" applyFont="1" applyFill="1" applyAlignment="1">
      <alignment horizontal="left" vertical="center"/>
    </xf>
    <xf numFmtId="0" fontId="4"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9" fontId="1" fillId="0" borderId="0" xfId="0" applyNumberFormat="1" applyFont="1" applyAlignment="1">
      <alignment horizontal="right" vertical="center"/>
    </xf>
    <xf numFmtId="0" fontId="3" fillId="0" borderId="0" xfId="0" applyFont="1" applyFill="1" applyAlignment="1">
      <alignment horizontal="left" vertical="center"/>
    </xf>
    <xf numFmtId="0" fontId="8" fillId="0" borderId="0" xfId="0" applyFont="1" applyAlignment="1">
      <alignment horizontal="right"/>
    </xf>
    <xf numFmtId="0" fontId="8" fillId="0" borderId="0" xfId="0" applyFont="1"/>
    <xf numFmtId="0" fontId="1" fillId="0" borderId="0" xfId="0" applyFont="1" applyBorder="1" applyAlignment="1">
      <alignment vertical="center"/>
    </xf>
    <xf numFmtId="2" fontId="1" fillId="0" borderId="0" xfId="0" applyNumberFormat="1" applyFont="1" applyBorder="1" applyAlignment="1">
      <alignment horizontal="right" vertical="center"/>
    </xf>
    <xf numFmtId="0" fontId="6" fillId="0" borderId="0" xfId="0" applyFont="1" applyBorder="1" applyAlignment="1">
      <alignment vertical="center"/>
    </xf>
    <xf numFmtId="3" fontId="1" fillId="0" borderId="0" xfId="0" applyNumberFormat="1" applyFont="1" applyAlignment="1">
      <alignment horizontal="right" vertical="center"/>
    </xf>
    <xf numFmtId="0" fontId="7" fillId="0" borderId="0" xfId="0" applyFont="1" applyBorder="1" applyAlignment="1">
      <alignment vertical="center"/>
    </xf>
    <xf numFmtId="164" fontId="7" fillId="0" borderId="0" xfId="1" applyNumberFormat="1" applyFont="1" applyBorder="1" applyAlignment="1">
      <alignment horizontal="right" vertical="center"/>
    </xf>
    <xf numFmtId="0" fontId="10" fillId="0" borderId="0" xfId="0" applyFont="1" applyFill="1" applyAlignment="1">
      <alignment horizontal="left" vertical="center"/>
    </xf>
    <xf numFmtId="0" fontId="11"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left" vertical="center"/>
    </xf>
    <xf numFmtId="0" fontId="12" fillId="0" borderId="1" xfId="0" applyFont="1" applyBorder="1" applyAlignment="1">
      <alignment vertical="center"/>
    </xf>
    <xf numFmtId="0" fontId="12" fillId="0" borderId="1" xfId="0" applyFont="1" applyBorder="1" applyAlignment="1">
      <alignment horizontal="right" vertical="center"/>
    </xf>
    <xf numFmtId="0" fontId="11" fillId="0" borderId="1" xfId="0" applyFont="1" applyBorder="1" applyAlignment="1">
      <alignment vertical="center"/>
    </xf>
    <xf numFmtId="164" fontId="11" fillId="0" borderId="1" xfId="1" applyNumberFormat="1" applyFont="1" applyBorder="1" applyAlignment="1">
      <alignment horizontal="right" vertical="center"/>
    </xf>
    <xf numFmtId="164" fontId="12" fillId="0" borderId="1" xfId="1" applyNumberFormat="1" applyFont="1" applyBorder="1" applyAlignment="1">
      <alignment horizontal="right" vertical="center"/>
    </xf>
    <xf numFmtId="0" fontId="10" fillId="0" borderId="0" xfId="0" applyFont="1" applyAlignment="1">
      <alignment horizontal="left" vertical="center"/>
    </xf>
    <xf numFmtId="0" fontId="12" fillId="0" borderId="0" xfId="0" applyFont="1" applyAlignment="1">
      <alignment vertical="center"/>
    </xf>
    <xf numFmtId="165" fontId="11" fillId="0" borderId="1" xfId="0" applyNumberFormat="1" applyFont="1" applyBorder="1" applyAlignment="1">
      <alignment horizontal="right" vertical="center"/>
    </xf>
    <xf numFmtId="165" fontId="11" fillId="0" borderId="1" xfId="0" applyNumberFormat="1" applyFont="1" applyBorder="1" applyAlignment="1">
      <alignment vertical="center"/>
    </xf>
    <xf numFmtId="0" fontId="2" fillId="0" borderId="1" xfId="0" applyFont="1" applyBorder="1" applyAlignment="1">
      <alignment vertical="center"/>
    </xf>
    <xf numFmtId="0" fontId="1" fillId="0" borderId="1" xfId="0" applyFont="1" applyBorder="1" applyAlignment="1">
      <alignment vertical="center"/>
    </xf>
    <xf numFmtId="0" fontId="9" fillId="0" borderId="0" xfId="0" applyFont="1" applyAlignment="1">
      <alignment horizontal="left" vertical="center" wrapText="1"/>
    </xf>
    <xf numFmtId="0" fontId="13" fillId="0" borderId="0" xfId="0" applyFont="1" applyFill="1" applyAlignment="1">
      <alignment horizontal="left" vertical="center" wrapText="1"/>
    </xf>
  </cellXfs>
  <cellStyles count="2">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00427C"/>
      </a:dk2>
      <a:lt2>
        <a:srgbClr val="00A7E5"/>
      </a:lt2>
      <a:accent1>
        <a:srgbClr val="92278F"/>
      </a:accent1>
      <a:accent2>
        <a:srgbClr val="ED0B8B"/>
      </a:accent2>
      <a:accent3>
        <a:srgbClr val="ED213E"/>
      </a:accent3>
      <a:accent4>
        <a:srgbClr val="F58220"/>
      </a:accent4>
      <a:accent5>
        <a:srgbClr val="8DC63F"/>
      </a:accent5>
      <a:accent6>
        <a:srgbClr val="AA9E96"/>
      </a:accent6>
      <a:hlink>
        <a:srgbClr val="FFFFFF"/>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5"/>
  <sheetViews>
    <sheetView tabSelected="1" zoomScaleNormal="100" workbookViewId="0">
      <pane xSplit="1" topLeftCell="B1" activePane="topRight" state="frozen"/>
      <selection pane="topRight" activeCell="A15" sqref="A15"/>
    </sheetView>
  </sheetViews>
  <sheetFormatPr defaultRowHeight="10.5" x14ac:dyDescent="0.15"/>
  <cols>
    <col min="1" max="1" width="79.7109375" style="1" bestFit="1" customWidth="1"/>
    <col min="2" max="2" width="10.7109375" style="2" customWidth="1"/>
    <col min="3" max="7" width="10.42578125" style="2" customWidth="1"/>
    <col min="8" max="9" width="10.42578125" style="1" customWidth="1"/>
    <col min="10" max="10" width="9.85546875" style="1" customWidth="1"/>
    <col min="11" max="16384" width="9.140625" style="1"/>
  </cols>
  <sheetData>
    <row r="1" spans="1:9" ht="15" x14ac:dyDescent="0.15">
      <c r="A1" s="4" t="s">
        <v>6</v>
      </c>
      <c r="D1" s="2" t="s">
        <v>32</v>
      </c>
    </row>
    <row r="2" spans="1:9" s="12" customFormat="1" ht="72" customHeight="1" x14ac:dyDescent="0.15">
      <c r="A2" s="34" t="s">
        <v>5</v>
      </c>
      <c r="B2" s="34"/>
      <c r="C2" s="34"/>
      <c r="D2" s="11"/>
      <c r="E2" s="11"/>
      <c r="F2" s="11"/>
      <c r="G2" s="11"/>
    </row>
    <row r="3" spans="1:9" s="6" customFormat="1" ht="14.25" customHeight="1" x14ac:dyDescent="0.25">
      <c r="A3" s="3"/>
      <c r="B3" s="5"/>
      <c r="C3" s="5"/>
      <c r="D3" s="5"/>
      <c r="E3" s="5"/>
      <c r="F3" s="5"/>
      <c r="G3" s="5"/>
    </row>
    <row r="4" spans="1:9" s="21" customFormat="1" ht="14.25" customHeight="1" x14ac:dyDescent="0.25">
      <c r="A4" s="19" t="s">
        <v>21</v>
      </c>
      <c r="B4" s="20"/>
      <c r="C4" s="20"/>
      <c r="D4" s="20"/>
      <c r="E4" s="20"/>
      <c r="F4" s="20"/>
      <c r="G4" s="20"/>
    </row>
    <row r="5" spans="1:9" s="21" customFormat="1" ht="14.25" customHeight="1" x14ac:dyDescent="0.25">
      <c r="A5" s="19"/>
      <c r="B5" s="20"/>
      <c r="C5" s="20"/>
      <c r="D5" s="20"/>
      <c r="E5" s="20"/>
      <c r="F5" s="20"/>
      <c r="G5" s="20"/>
    </row>
    <row r="6" spans="1:9" s="21" customFormat="1" ht="14.25" customHeight="1" x14ac:dyDescent="0.25">
      <c r="A6" s="22" t="s">
        <v>29</v>
      </c>
      <c r="B6" s="20"/>
      <c r="C6" s="20"/>
      <c r="D6" s="20"/>
      <c r="E6" s="20"/>
      <c r="F6" s="20"/>
      <c r="G6" s="20"/>
    </row>
    <row r="7" spans="1:9" s="21" customFormat="1" ht="14.25" customHeight="1" x14ac:dyDescent="0.25">
      <c r="A7" s="23" t="s">
        <v>7</v>
      </c>
      <c r="B7" s="24">
        <v>2008</v>
      </c>
      <c r="C7" s="24">
        <v>2009</v>
      </c>
      <c r="D7" s="24">
        <v>2010</v>
      </c>
      <c r="E7" s="24">
        <v>2011</v>
      </c>
      <c r="F7" s="24">
        <v>2012</v>
      </c>
      <c r="G7" s="24">
        <v>2013</v>
      </c>
      <c r="H7" s="24">
        <v>2014</v>
      </c>
      <c r="I7" s="24">
        <v>2015</v>
      </c>
    </row>
    <row r="8" spans="1:9" s="21" customFormat="1" ht="14.25" customHeight="1" x14ac:dyDescent="0.25">
      <c r="A8" s="25" t="s">
        <v>16</v>
      </c>
      <c r="B8" s="26">
        <v>32416</v>
      </c>
      <c r="C8" s="26">
        <v>30595</v>
      </c>
      <c r="D8" s="26">
        <v>32066</v>
      </c>
      <c r="E8" s="26">
        <v>34215</v>
      </c>
      <c r="F8" s="26">
        <v>32439</v>
      </c>
      <c r="G8" s="26">
        <v>45256</v>
      </c>
      <c r="H8" s="26">
        <v>46642</v>
      </c>
      <c r="I8" s="26">
        <v>51900</v>
      </c>
    </row>
    <row r="9" spans="1:9" s="21" customFormat="1" ht="14.25" customHeight="1" x14ac:dyDescent="0.25">
      <c r="A9" s="25" t="s">
        <v>23</v>
      </c>
      <c r="B9" s="26">
        <v>1919</v>
      </c>
      <c r="C9" s="26">
        <v>1975</v>
      </c>
      <c r="D9" s="26">
        <v>1973</v>
      </c>
      <c r="E9" s="26">
        <v>1633</v>
      </c>
      <c r="F9" s="26">
        <v>2039</v>
      </c>
      <c r="G9" s="26">
        <v>2585</v>
      </c>
      <c r="H9" s="26">
        <v>2418</v>
      </c>
      <c r="I9" s="26">
        <v>1980</v>
      </c>
    </row>
    <row r="10" spans="1:9" s="21" customFormat="1" ht="14.25" customHeight="1" x14ac:dyDescent="0.25">
      <c r="A10" s="25" t="s">
        <v>24</v>
      </c>
      <c r="B10" s="26">
        <v>63469</v>
      </c>
      <c r="C10" s="26">
        <v>71648</v>
      </c>
      <c r="D10" s="26">
        <v>74705</v>
      </c>
      <c r="E10" s="26">
        <v>78952</v>
      </c>
      <c r="F10" s="26">
        <v>85118</v>
      </c>
      <c r="G10" s="26">
        <v>86491</v>
      </c>
      <c r="H10" s="26">
        <v>86552</v>
      </c>
      <c r="I10" s="26">
        <v>85070</v>
      </c>
    </row>
    <row r="11" spans="1:9" s="21" customFormat="1" ht="14.25" customHeight="1" x14ac:dyDescent="0.25">
      <c r="A11" s="25" t="s">
        <v>25</v>
      </c>
      <c r="B11" s="26">
        <v>8605</v>
      </c>
      <c r="C11" s="26">
        <v>9331</v>
      </c>
      <c r="D11" s="26">
        <v>9165</v>
      </c>
      <c r="E11" s="26">
        <v>8690</v>
      </c>
      <c r="F11" s="26">
        <v>9906</v>
      </c>
      <c r="G11" s="26">
        <v>8441</v>
      </c>
      <c r="H11" s="26">
        <v>5868</v>
      </c>
      <c r="I11" s="26">
        <v>4860</v>
      </c>
    </row>
    <row r="12" spans="1:9" s="21" customFormat="1" ht="14.25" customHeight="1" x14ac:dyDescent="0.25">
      <c r="A12" s="23" t="s">
        <v>15</v>
      </c>
      <c r="B12" s="27">
        <v>106409</v>
      </c>
      <c r="C12" s="27">
        <v>113549</v>
      </c>
      <c r="D12" s="27">
        <v>117909</v>
      </c>
      <c r="E12" s="27">
        <v>123490</v>
      </c>
      <c r="F12" s="27">
        <v>129502</v>
      </c>
      <c r="G12" s="27">
        <v>142773</v>
      </c>
      <c r="H12" s="27">
        <v>141480</v>
      </c>
      <c r="I12" s="27">
        <f>SUM(I8:I11)</f>
        <v>143810</v>
      </c>
    </row>
    <row r="13" spans="1:9" s="6" customFormat="1" ht="14.25" customHeight="1" x14ac:dyDescent="0.25">
      <c r="A13" s="17"/>
      <c r="B13" s="18"/>
      <c r="C13" s="18"/>
      <c r="D13" s="18"/>
      <c r="E13" s="18"/>
      <c r="F13" s="18"/>
      <c r="G13" s="5"/>
    </row>
    <row r="14" spans="1:9" s="6" customFormat="1" ht="14.25" customHeight="1" x14ac:dyDescent="0.25">
      <c r="A14" s="3"/>
      <c r="B14" s="18"/>
      <c r="C14" s="18"/>
      <c r="D14" s="18"/>
      <c r="E14" s="18"/>
      <c r="F14" s="18"/>
      <c r="G14" s="5"/>
    </row>
    <row r="15" spans="1:9" s="6" customFormat="1" ht="14.25" customHeight="1" x14ac:dyDescent="0.25">
      <c r="A15" s="19" t="s">
        <v>35</v>
      </c>
      <c r="B15" s="18"/>
      <c r="C15" s="18"/>
      <c r="D15" s="18"/>
      <c r="E15" s="18"/>
      <c r="F15" s="18"/>
      <c r="G15" s="5"/>
    </row>
    <row r="16" spans="1:9" s="6" customFormat="1" ht="14.25" customHeight="1" x14ac:dyDescent="0.25">
      <c r="A16" s="23" t="s">
        <v>7</v>
      </c>
      <c r="B16" s="24">
        <v>2012</v>
      </c>
      <c r="C16" s="24">
        <v>2013</v>
      </c>
      <c r="D16" s="24">
        <v>2014</v>
      </c>
      <c r="E16" s="24">
        <v>2015</v>
      </c>
      <c r="F16" s="24">
        <v>2016</v>
      </c>
    </row>
    <row r="17" spans="1:10" s="6" customFormat="1" ht="14.25" customHeight="1" x14ac:dyDescent="0.25">
      <c r="A17" s="25" t="s">
        <v>22</v>
      </c>
      <c r="B17" s="26">
        <v>137359</v>
      </c>
      <c r="C17" s="26">
        <v>139082</v>
      </c>
      <c r="D17" s="26">
        <v>141600</v>
      </c>
      <c r="E17" s="26">
        <v>154600</v>
      </c>
      <c r="F17" s="26">
        <v>173000</v>
      </c>
    </row>
    <row r="18" spans="1:10" s="6" customFormat="1" ht="14.25" customHeight="1" x14ac:dyDescent="0.25">
      <c r="A18" s="25" t="s">
        <v>26</v>
      </c>
      <c r="B18" s="26">
        <v>2824</v>
      </c>
      <c r="C18" s="26">
        <v>2585</v>
      </c>
      <c r="D18" s="26">
        <v>2418</v>
      </c>
      <c r="E18" s="26">
        <v>1980</v>
      </c>
      <c r="F18" s="26">
        <v>2300</v>
      </c>
    </row>
    <row r="19" spans="1:10" s="6" customFormat="1" ht="14.25" customHeight="1" x14ac:dyDescent="0.25">
      <c r="A19" s="25" t="s">
        <v>27</v>
      </c>
      <c r="B19" s="26">
        <v>90684</v>
      </c>
      <c r="C19" s="26">
        <v>92396</v>
      </c>
      <c r="D19" s="26">
        <v>94490</v>
      </c>
      <c r="E19" s="26">
        <v>92450</v>
      </c>
      <c r="F19" s="26">
        <v>87500</v>
      </c>
    </row>
    <row r="20" spans="1:10" s="6" customFormat="1" ht="14.25" customHeight="1" x14ac:dyDescent="0.25">
      <c r="A20" s="25" t="s">
        <v>28</v>
      </c>
      <c r="B20" s="26">
        <v>9906</v>
      </c>
      <c r="C20" s="26">
        <v>8441</v>
      </c>
      <c r="D20" s="26">
        <v>5868</v>
      </c>
      <c r="E20" s="26">
        <v>4860</v>
      </c>
      <c r="F20" s="26">
        <v>7200</v>
      </c>
    </row>
    <row r="21" spans="1:10" s="6" customFormat="1" ht="14.25" customHeight="1" x14ac:dyDescent="0.25">
      <c r="A21" s="23" t="s">
        <v>15</v>
      </c>
      <c r="B21" s="27">
        <f>SUM(B17:B20)</f>
        <v>240773</v>
      </c>
      <c r="C21" s="27">
        <f>SUM(C17:C20)</f>
        <v>242504</v>
      </c>
      <c r="D21" s="27">
        <f>SUM(D17:D20)</f>
        <v>244376</v>
      </c>
      <c r="E21" s="27">
        <f>SUM(E17:E20)</f>
        <v>253890</v>
      </c>
      <c r="F21" s="27">
        <f>SUM(F17:F20)</f>
        <v>270000</v>
      </c>
    </row>
    <row r="22" spans="1:10" s="6" customFormat="1" ht="14.25" customHeight="1" x14ac:dyDescent="0.25">
      <c r="A22" s="17"/>
      <c r="B22" s="18"/>
      <c r="C22" s="18"/>
      <c r="D22" s="18"/>
      <c r="E22" s="18"/>
      <c r="F22" s="18"/>
      <c r="G22" s="5"/>
    </row>
    <row r="23" spans="1:10" s="6" customFormat="1" ht="14.25" customHeight="1" x14ac:dyDescent="0.25">
      <c r="A23" s="3"/>
      <c r="B23" s="5"/>
      <c r="C23" s="5"/>
      <c r="D23" s="5"/>
      <c r="E23" s="5"/>
      <c r="F23" s="5"/>
      <c r="G23" s="5"/>
    </row>
    <row r="24" spans="1:10" s="21" customFormat="1" ht="14.25" customHeight="1" x14ac:dyDescent="0.25">
      <c r="A24" s="19" t="s">
        <v>34</v>
      </c>
      <c r="B24" s="20"/>
      <c r="C24" s="20"/>
      <c r="D24" s="20"/>
      <c r="E24" s="20"/>
      <c r="F24" s="20"/>
      <c r="G24" s="20"/>
    </row>
    <row r="25" spans="1:10" s="21" customFormat="1" ht="33" customHeight="1" x14ac:dyDescent="0.25">
      <c r="A25" s="35" t="s">
        <v>14</v>
      </c>
      <c r="B25" s="35"/>
      <c r="C25" s="35"/>
      <c r="D25" s="20"/>
      <c r="E25" s="20"/>
      <c r="F25" s="20"/>
      <c r="G25" s="20"/>
    </row>
    <row r="26" spans="1:10" s="21" customFormat="1" ht="14.25" customHeight="1" x14ac:dyDescent="0.25">
      <c r="A26" s="22" t="s">
        <v>30</v>
      </c>
      <c r="B26" s="20"/>
      <c r="C26" s="20"/>
      <c r="D26" s="20"/>
      <c r="E26" s="20"/>
      <c r="F26" s="20"/>
      <c r="G26" s="20"/>
    </row>
    <row r="27" spans="1:10" s="21" customFormat="1" ht="14.25" customHeight="1" x14ac:dyDescent="0.25">
      <c r="A27" s="23" t="s">
        <v>7</v>
      </c>
      <c r="B27" s="24">
        <v>2008</v>
      </c>
      <c r="C27" s="24">
        <v>2009</v>
      </c>
      <c r="D27" s="24">
        <v>2010</v>
      </c>
      <c r="E27" s="24">
        <v>2011</v>
      </c>
      <c r="F27" s="24">
        <v>2012</v>
      </c>
      <c r="G27" s="24">
        <v>2013</v>
      </c>
      <c r="H27" s="24">
        <v>2014</v>
      </c>
      <c r="I27" s="24">
        <v>2015</v>
      </c>
      <c r="J27" s="24">
        <v>2016</v>
      </c>
    </row>
    <row r="28" spans="1:10" s="21" customFormat="1" ht="14.25" customHeight="1" x14ac:dyDescent="0.25">
      <c r="A28" s="25" t="s">
        <v>8</v>
      </c>
      <c r="B28" s="26">
        <v>1886</v>
      </c>
      <c r="C28" s="26">
        <v>1915</v>
      </c>
      <c r="D28" s="26">
        <v>1878</v>
      </c>
      <c r="E28" s="26">
        <v>1781</v>
      </c>
      <c r="F28" s="26">
        <v>1696</v>
      </c>
      <c r="G28" s="26">
        <v>1645</v>
      </c>
      <c r="H28" s="26">
        <v>1509</v>
      </c>
      <c r="I28" s="26">
        <v>1391</v>
      </c>
      <c r="J28" s="26">
        <v>1157</v>
      </c>
    </row>
    <row r="29" spans="1:10" s="21" customFormat="1" ht="14.25" customHeight="1" x14ac:dyDescent="0.25">
      <c r="A29" s="25" t="s">
        <v>9</v>
      </c>
      <c r="B29" s="26">
        <v>1298</v>
      </c>
      <c r="C29" s="26">
        <v>1185</v>
      </c>
      <c r="D29" s="26">
        <v>1403</v>
      </c>
      <c r="E29" s="26">
        <v>1394</v>
      </c>
      <c r="F29" s="26">
        <v>1494</v>
      </c>
      <c r="G29" s="26">
        <v>1165</v>
      </c>
      <c r="H29" s="26">
        <v>1450</v>
      </c>
      <c r="I29" s="26">
        <v>2010</v>
      </c>
      <c r="J29" s="26">
        <v>1675</v>
      </c>
    </row>
    <row r="30" spans="1:10" s="21" customFormat="1" ht="14.25" customHeight="1" x14ac:dyDescent="0.25">
      <c r="A30" s="25" t="s">
        <v>10</v>
      </c>
      <c r="B30" s="26">
        <v>1981</v>
      </c>
      <c r="C30" s="26">
        <v>1835</v>
      </c>
      <c r="D30" s="26">
        <v>1425</v>
      </c>
      <c r="E30" s="26">
        <v>1161</v>
      </c>
      <c r="F30" s="26">
        <v>980</v>
      </c>
      <c r="G30" s="26">
        <v>740</v>
      </c>
      <c r="H30" s="26">
        <v>730</v>
      </c>
      <c r="I30" s="26">
        <v>880</v>
      </c>
      <c r="J30" s="26">
        <v>552</v>
      </c>
    </row>
    <row r="31" spans="1:10" s="21" customFormat="1" ht="14.25" customHeight="1" x14ac:dyDescent="0.25">
      <c r="A31" s="25" t="s">
        <v>11</v>
      </c>
      <c r="B31" s="26">
        <v>1336</v>
      </c>
      <c r="C31" s="26">
        <v>855</v>
      </c>
      <c r="D31" s="26">
        <v>1066</v>
      </c>
      <c r="E31" s="26">
        <v>1162</v>
      </c>
      <c r="F31" s="26">
        <v>662</v>
      </c>
      <c r="G31" s="26">
        <v>1222</v>
      </c>
      <c r="H31" s="26">
        <v>884</v>
      </c>
      <c r="I31" s="26">
        <v>240</v>
      </c>
      <c r="J31" s="26">
        <v>185</v>
      </c>
    </row>
    <row r="32" spans="1:10" s="21" customFormat="1" ht="14.25" customHeight="1" x14ac:dyDescent="0.25">
      <c r="A32" s="25" t="s">
        <v>12</v>
      </c>
      <c r="B32" s="26">
        <v>373</v>
      </c>
      <c r="C32" s="26">
        <v>385</v>
      </c>
      <c r="D32" s="26">
        <v>252</v>
      </c>
      <c r="E32" s="26">
        <v>139</v>
      </c>
      <c r="F32" s="26">
        <v>105</v>
      </c>
      <c r="G32" s="26">
        <v>98</v>
      </c>
      <c r="H32" s="26">
        <v>95</v>
      </c>
      <c r="I32" s="26">
        <v>70</v>
      </c>
      <c r="J32" s="26">
        <v>32</v>
      </c>
    </row>
    <row r="33" spans="1:10" s="21" customFormat="1" ht="14.25" customHeight="1" x14ac:dyDescent="0.25">
      <c r="A33" s="23" t="s">
        <v>13</v>
      </c>
      <c r="B33" s="27">
        <v>4988</v>
      </c>
      <c r="C33" s="27">
        <v>4260</v>
      </c>
      <c r="D33" s="27">
        <v>4146</v>
      </c>
      <c r="E33" s="27">
        <v>3856</v>
      </c>
      <c r="F33" s="27">
        <v>3241</v>
      </c>
      <c r="G33" s="27">
        <v>3241</v>
      </c>
      <c r="H33" s="27">
        <f>SUM(H29:H32)</f>
        <v>3159</v>
      </c>
      <c r="I33" s="27">
        <f>SUM(I29:I32)</f>
        <v>3200</v>
      </c>
      <c r="J33" s="27">
        <f>SUM(J29:J32)</f>
        <v>2444</v>
      </c>
    </row>
    <row r="34" spans="1:10" s="6" customFormat="1" ht="14.25" customHeight="1" x14ac:dyDescent="0.25">
      <c r="A34" s="10"/>
      <c r="B34" s="5"/>
      <c r="C34" s="5"/>
      <c r="D34" s="5"/>
      <c r="E34" s="5"/>
      <c r="F34" s="5"/>
      <c r="G34" s="5"/>
    </row>
    <row r="35" spans="1:10" s="6" customFormat="1" ht="14.25" customHeight="1" x14ac:dyDescent="0.25">
      <c r="A35" s="3"/>
      <c r="B35" s="5"/>
      <c r="C35" s="5"/>
      <c r="D35" s="5"/>
      <c r="E35" s="5"/>
      <c r="F35" s="5"/>
      <c r="G35" s="5"/>
    </row>
    <row r="36" spans="1:10" s="21" customFormat="1" ht="14.25" customHeight="1" x14ac:dyDescent="0.25">
      <c r="A36" s="28" t="s">
        <v>33</v>
      </c>
      <c r="B36" s="20"/>
      <c r="C36" s="20"/>
      <c r="D36" s="20"/>
      <c r="E36" s="20"/>
      <c r="F36" s="20"/>
      <c r="G36" s="20"/>
    </row>
    <row r="37" spans="1:10" s="21" customFormat="1" ht="14.25" customHeight="1" x14ac:dyDescent="0.25">
      <c r="A37" s="28"/>
      <c r="B37" s="20"/>
      <c r="C37" s="20"/>
      <c r="D37" s="20"/>
      <c r="E37" s="20"/>
      <c r="F37" s="20"/>
      <c r="G37" s="20"/>
    </row>
    <row r="38" spans="1:10" s="21" customFormat="1" ht="14.25" customHeight="1" x14ac:dyDescent="0.25">
      <c r="A38" s="22" t="s">
        <v>18</v>
      </c>
      <c r="B38" s="20"/>
      <c r="C38" s="20"/>
      <c r="D38" s="20"/>
      <c r="E38" s="20"/>
      <c r="F38" s="20"/>
      <c r="G38" s="20"/>
    </row>
    <row r="39" spans="1:10" s="29" customFormat="1" ht="14.25" customHeight="1" x14ac:dyDescent="0.25">
      <c r="A39" s="23" t="s">
        <v>0</v>
      </c>
      <c r="B39" s="23">
        <v>2007</v>
      </c>
      <c r="C39" s="24">
        <v>2008</v>
      </c>
      <c r="D39" s="24">
        <v>2009</v>
      </c>
      <c r="E39" s="24">
        <v>2010</v>
      </c>
      <c r="F39" s="24">
        <v>2011</v>
      </c>
      <c r="G39" s="24">
        <v>2012</v>
      </c>
      <c r="H39" s="23">
        <v>2013</v>
      </c>
      <c r="I39" s="23">
        <v>2014</v>
      </c>
    </row>
    <row r="40" spans="1:10" s="21" customFormat="1" ht="14.25" customHeight="1" x14ac:dyDescent="0.25">
      <c r="A40" s="25" t="s">
        <v>1</v>
      </c>
      <c r="B40" s="30">
        <v>81</v>
      </c>
      <c r="C40" s="30">
        <v>88</v>
      </c>
      <c r="D40" s="30">
        <v>90.4</v>
      </c>
      <c r="E40" s="30">
        <v>92</v>
      </c>
      <c r="F40" s="30">
        <v>88.8</v>
      </c>
      <c r="G40" s="30">
        <v>93.1</v>
      </c>
      <c r="H40" s="31">
        <v>88.5</v>
      </c>
      <c r="I40" s="31">
        <v>75.2</v>
      </c>
    </row>
    <row r="41" spans="1:10" s="21" customFormat="1" ht="14.25" customHeight="1" x14ac:dyDescent="0.25">
      <c r="A41" s="25" t="s">
        <v>2</v>
      </c>
      <c r="B41" s="30">
        <v>11</v>
      </c>
      <c r="C41" s="30">
        <v>11</v>
      </c>
      <c r="D41" s="30">
        <v>7.4</v>
      </c>
      <c r="E41" s="30">
        <v>5.0999999999999996</v>
      </c>
      <c r="F41" s="30">
        <v>5.3</v>
      </c>
      <c r="G41" s="30">
        <v>0.7</v>
      </c>
      <c r="H41" s="31">
        <v>2.1</v>
      </c>
      <c r="I41" s="31">
        <v>0.6</v>
      </c>
    </row>
    <row r="42" spans="1:10" s="21" customFormat="1" ht="14.25" customHeight="1" x14ac:dyDescent="0.25">
      <c r="A42" s="25" t="s">
        <v>17</v>
      </c>
      <c r="B42" s="30">
        <v>7</v>
      </c>
      <c r="C42" s="30">
        <v>1</v>
      </c>
      <c r="D42" s="30">
        <v>1.2</v>
      </c>
      <c r="E42" s="30">
        <v>2.6</v>
      </c>
      <c r="F42" s="30">
        <v>5.5</v>
      </c>
      <c r="G42" s="30">
        <v>5.8</v>
      </c>
      <c r="H42" s="31">
        <v>7.9</v>
      </c>
      <c r="I42" s="31">
        <v>23.3</v>
      </c>
    </row>
    <row r="43" spans="1:10" s="21" customFormat="1" ht="14.25" customHeight="1" x14ac:dyDescent="0.25">
      <c r="A43" s="25" t="s">
        <v>3</v>
      </c>
      <c r="B43" s="30">
        <v>1</v>
      </c>
      <c r="C43" s="30">
        <v>0</v>
      </c>
      <c r="D43" s="30">
        <v>0.6</v>
      </c>
      <c r="E43" s="30">
        <v>0.1</v>
      </c>
      <c r="F43" s="30">
        <v>0.1</v>
      </c>
      <c r="G43" s="30">
        <v>0.1</v>
      </c>
      <c r="H43" s="31">
        <v>1</v>
      </c>
      <c r="I43" s="31">
        <v>0.1</v>
      </c>
    </row>
    <row r="44" spans="1:10" s="21" customFormat="1" ht="14.25" customHeight="1" x14ac:dyDescent="0.25">
      <c r="A44" s="25" t="s">
        <v>4</v>
      </c>
      <c r="B44" s="30">
        <v>0</v>
      </c>
      <c r="C44" s="30">
        <v>0</v>
      </c>
      <c r="D44" s="30">
        <v>0.4</v>
      </c>
      <c r="E44" s="30">
        <v>0.3</v>
      </c>
      <c r="F44" s="30">
        <v>0.3</v>
      </c>
      <c r="G44" s="30">
        <v>0.4</v>
      </c>
      <c r="H44" s="31">
        <v>0.5</v>
      </c>
      <c r="I44" s="31">
        <v>0.9</v>
      </c>
    </row>
    <row r="45" spans="1:10" s="6" customFormat="1" ht="14.25" customHeight="1" x14ac:dyDescent="0.25">
      <c r="A45" s="13"/>
      <c r="B45" s="14"/>
      <c r="C45" s="14"/>
      <c r="D45" s="14"/>
      <c r="E45" s="14"/>
      <c r="F45" s="14"/>
      <c r="G45" s="14"/>
      <c r="H45" s="15"/>
    </row>
    <row r="46" spans="1:10" s="6" customFormat="1" ht="14.25" customHeight="1" x14ac:dyDescent="0.25">
      <c r="A46" s="3"/>
    </row>
    <row r="47" spans="1:10" s="6" customFormat="1" ht="14.25" customHeight="1" x14ac:dyDescent="0.25">
      <c r="A47" s="28" t="s">
        <v>19</v>
      </c>
    </row>
    <row r="48" spans="1:10" s="8" customFormat="1" ht="14.25" customHeight="1" x14ac:dyDescent="0.25">
      <c r="A48" s="28"/>
    </row>
    <row r="49" spans="1:5" s="6" customFormat="1" ht="14.25" customHeight="1" x14ac:dyDescent="0.25">
      <c r="A49" s="22" t="s">
        <v>31</v>
      </c>
    </row>
    <row r="50" spans="1:5" s="6" customFormat="1" ht="14.25" customHeight="1" x14ac:dyDescent="0.25">
      <c r="A50" s="23" t="s">
        <v>7</v>
      </c>
      <c r="B50" s="32">
        <v>2011</v>
      </c>
      <c r="C50" s="32">
        <v>2012</v>
      </c>
      <c r="D50" s="32">
        <v>2013</v>
      </c>
      <c r="E50" s="32">
        <v>2014</v>
      </c>
    </row>
    <row r="51" spans="1:5" s="6" customFormat="1" ht="14.25" customHeight="1" x14ac:dyDescent="0.25">
      <c r="A51" s="25" t="s">
        <v>20</v>
      </c>
      <c r="B51" s="33">
        <v>95.2</v>
      </c>
      <c r="C51" s="33">
        <v>95.2</v>
      </c>
      <c r="D51" s="33">
        <v>95.6</v>
      </c>
      <c r="E51" s="33">
        <v>96.1</v>
      </c>
    </row>
    <row r="52" spans="1:5" s="8" customFormat="1" ht="14.25" customHeight="1" x14ac:dyDescent="0.25">
      <c r="A52" s="5"/>
    </row>
    <row r="53" spans="1:5" s="8" customFormat="1" ht="14.25" customHeight="1" x14ac:dyDescent="0.25">
      <c r="A53" s="7"/>
    </row>
    <row r="54" spans="1:5" s="6" customFormat="1" ht="14.25" customHeight="1" x14ac:dyDescent="0.25">
      <c r="A54" s="5"/>
    </row>
    <row r="55" spans="1:5" s="6" customFormat="1" ht="14.25" customHeight="1" x14ac:dyDescent="0.25">
      <c r="A55" s="5"/>
    </row>
    <row r="56" spans="1:5" s="6" customFormat="1" ht="14.25" customHeight="1" x14ac:dyDescent="0.25">
      <c r="A56" s="5"/>
    </row>
    <row r="57" spans="1:5" s="6" customFormat="1" ht="14.25" customHeight="1" x14ac:dyDescent="0.25">
      <c r="A57" s="5"/>
    </row>
    <row r="58" spans="1:5" s="6" customFormat="1" ht="14.25" customHeight="1" x14ac:dyDescent="0.25">
      <c r="A58" s="5"/>
    </row>
    <row r="59" spans="1:5" s="6" customFormat="1" ht="14.25" customHeight="1" x14ac:dyDescent="0.25">
      <c r="A59" s="5"/>
    </row>
    <row r="60" spans="1:5" s="6" customFormat="1" ht="14.25" customHeight="1" x14ac:dyDescent="0.25">
      <c r="A60" s="5"/>
    </row>
    <row r="61" spans="1:5" s="6" customFormat="1" ht="14.25" customHeight="1" x14ac:dyDescent="0.25">
      <c r="A61" s="5"/>
    </row>
    <row r="62" spans="1:5" s="6" customFormat="1" ht="14.25" customHeight="1" x14ac:dyDescent="0.25">
      <c r="A62" s="5"/>
    </row>
    <row r="63" spans="1:5" s="6" customFormat="1" ht="14.25" customHeight="1" x14ac:dyDescent="0.25">
      <c r="A63" s="5"/>
    </row>
    <row r="64" spans="1:5" s="6" customFormat="1" ht="14.25" customHeight="1" x14ac:dyDescent="0.25">
      <c r="A64" s="5"/>
    </row>
    <row r="65" spans="1:1" s="6" customFormat="1" ht="14.25" customHeight="1" x14ac:dyDescent="0.25">
      <c r="A65" s="5"/>
    </row>
    <row r="66" spans="1:1" s="8" customFormat="1" ht="14.25" customHeight="1" x14ac:dyDescent="0.25">
      <c r="A66" s="7"/>
    </row>
    <row r="67" spans="1:1" s="8" customFormat="1" ht="14.25" customHeight="1" x14ac:dyDescent="0.25">
      <c r="A67" s="7"/>
    </row>
    <row r="68" spans="1:1" s="6" customFormat="1" ht="14.25" customHeight="1" x14ac:dyDescent="0.25">
      <c r="A68" s="5"/>
    </row>
    <row r="69" spans="1:1" s="6" customFormat="1" ht="14.25" customHeight="1" x14ac:dyDescent="0.25">
      <c r="A69" s="5"/>
    </row>
    <row r="70" spans="1:1" s="6" customFormat="1" ht="14.25" customHeight="1" x14ac:dyDescent="0.25">
      <c r="A70" s="5"/>
    </row>
    <row r="71" spans="1:1" s="6" customFormat="1" ht="14.25" customHeight="1" x14ac:dyDescent="0.25">
      <c r="A71" s="5"/>
    </row>
    <row r="72" spans="1:1" s="6" customFormat="1" ht="14.25" customHeight="1" x14ac:dyDescent="0.25">
      <c r="A72" s="5"/>
    </row>
    <row r="73" spans="1:1" s="6" customFormat="1" ht="14.25" customHeight="1" x14ac:dyDescent="0.25">
      <c r="A73" s="5"/>
    </row>
    <row r="74" spans="1:1" s="6" customFormat="1" ht="14.25" customHeight="1" x14ac:dyDescent="0.25">
      <c r="A74" s="5"/>
    </row>
    <row r="75" spans="1:1" s="6" customFormat="1" ht="14.25" customHeight="1" x14ac:dyDescent="0.25">
      <c r="A75" s="5"/>
    </row>
    <row r="76" spans="1:1" s="6" customFormat="1" ht="14.25" customHeight="1" x14ac:dyDescent="0.25">
      <c r="A76" s="5"/>
    </row>
    <row r="77" spans="1:1" s="6" customFormat="1" ht="14.25" customHeight="1" x14ac:dyDescent="0.25">
      <c r="A77" s="5"/>
    </row>
    <row r="78" spans="1:1" s="6" customFormat="1" ht="14.25" customHeight="1" x14ac:dyDescent="0.25">
      <c r="A78" s="5"/>
    </row>
    <row r="79" spans="1:1" s="6" customFormat="1" ht="14.25" customHeight="1" x14ac:dyDescent="0.25">
      <c r="A79" s="5"/>
    </row>
    <row r="80" spans="1:1" s="6" customFormat="1" ht="14.25" customHeight="1" x14ac:dyDescent="0.25">
      <c r="A80" s="5"/>
    </row>
    <row r="81" spans="1:7" s="8" customFormat="1" ht="14.25" customHeight="1" x14ac:dyDescent="0.25">
      <c r="A81" s="7"/>
    </row>
    <row r="82" spans="1:7" s="6" customFormat="1" ht="14.25" customHeight="1" x14ac:dyDescent="0.25">
      <c r="A82" s="9"/>
    </row>
    <row r="83" spans="1:7" s="6" customFormat="1" ht="14.25" customHeight="1" x14ac:dyDescent="0.25">
      <c r="A83" s="5"/>
    </row>
    <row r="84" spans="1:7" s="6" customFormat="1" ht="14.25" customHeight="1" x14ac:dyDescent="0.25">
      <c r="A84" s="5"/>
    </row>
    <row r="85" spans="1:7" s="6" customFormat="1" ht="49.5" customHeight="1" x14ac:dyDescent="0.25">
      <c r="A85" s="5"/>
    </row>
    <row r="86" spans="1:7" s="6" customFormat="1" ht="14.25" customHeight="1" x14ac:dyDescent="0.25">
      <c r="A86" s="5"/>
    </row>
    <row r="87" spans="1:7" s="8" customFormat="1" ht="14.25" customHeight="1" x14ac:dyDescent="0.25">
      <c r="A87" s="7"/>
    </row>
    <row r="88" spans="1:7" s="6" customFormat="1" ht="14.25" customHeight="1" x14ac:dyDescent="0.25">
      <c r="A88" s="5"/>
    </row>
    <row r="89" spans="1:7" s="6" customFormat="1" ht="14.25" customHeight="1" x14ac:dyDescent="0.25">
      <c r="A89" s="5"/>
    </row>
    <row r="90" spans="1:7" s="6" customFormat="1" ht="14.25" customHeight="1" x14ac:dyDescent="0.25">
      <c r="A90" s="5"/>
    </row>
    <row r="91" spans="1:7" s="6" customFormat="1" ht="14.25" customHeight="1" x14ac:dyDescent="0.25">
      <c r="A91" s="5"/>
    </row>
    <row r="92" spans="1:7" s="6" customFormat="1" ht="14.25" customHeight="1" x14ac:dyDescent="0.25">
      <c r="A92" s="5"/>
    </row>
    <row r="93" spans="1:7" s="8" customFormat="1" ht="14.25" customHeight="1" x14ac:dyDescent="0.25">
      <c r="A93" s="7"/>
    </row>
    <row r="94" spans="1:7" s="6" customFormat="1" ht="14.25" customHeight="1" x14ac:dyDescent="0.25">
      <c r="B94" s="16"/>
      <c r="C94" s="5"/>
      <c r="D94" s="5"/>
      <c r="E94" s="5"/>
      <c r="F94" s="5"/>
      <c r="G94" s="5"/>
    </row>
    <row r="95" spans="1:7" s="6" customFormat="1" ht="14.25" customHeight="1" x14ac:dyDescent="0.25">
      <c r="B95" s="5"/>
      <c r="C95" s="5"/>
      <c r="D95" s="5"/>
      <c r="E95" s="5"/>
      <c r="F95" s="5"/>
      <c r="G95" s="5"/>
    </row>
  </sheetData>
  <mergeCells count="2">
    <mergeCell ref="A2:C2"/>
    <mergeCell ref="A25:C25"/>
  </mergeCells>
  <pageMargins left="0.7" right="0.7" top="0.75" bottom="0.75" header="0.3" footer="0.3"/>
  <pageSetup paperSize="9" scale="50" fitToHeight="0" orientation="portrait" r:id="rId1"/>
  <ignoredErrors>
    <ignoredError sqref="D21:E21 H33:I33 I1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Blad1</vt:lpstr>
      <vt:lpstr>Blad2</vt:lpstr>
      <vt:lpstr>Blad3</vt:lpstr>
      <vt:lpstr>Blad1!Afdrukbereik</vt:lpstr>
    </vt:vector>
  </TitlesOfParts>
  <Company>Nobel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van Dellen</dc:creator>
  <cp:lastModifiedBy>Elske Koopman</cp:lastModifiedBy>
  <cp:lastPrinted>2014-06-26T11:14:33Z</cp:lastPrinted>
  <dcterms:created xsi:type="dcterms:W3CDTF">2014-01-22T12:20:14Z</dcterms:created>
  <dcterms:modified xsi:type="dcterms:W3CDTF">2018-05-11T12:21:24Z</dcterms:modified>
</cp:coreProperties>
</file>