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Aedes\Algemeen Aedes\Feiten en cijfers\_Geld en investeringen\Wat doen corporaties met hun inkomsten\"/>
    </mc:Choice>
  </mc:AlternateContent>
  <bookViews>
    <workbookView xWindow="-15" yWindow="-15" windowWidth="19440" windowHeight="7095" tabRatio="695"/>
  </bookViews>
  <sheets>
    <sheet name="Expert" sheetId="1" r:id="rId1"/>
  </sheets>
  <definedNames>
    <definedName name="_xlnm._FilterDatabase" localSheetId="0" hidden="1">Expert!#REF!</definedName>
  </definedNames>
  <calcPr calcId="152511" concurrentCalc="0"/>
</workbook>
</file>

<file path=xl/calcChain.xml><?xml version="1.0" encoding="utf-8"?>
<calcChain xmlns="http://schemas.openxmlformats.org/spreadsheetml/2006/main">
  <c r="B9" i="1" l="1"/>
  <c r="C9" i="1"/>
  <c r="D9" i="1"/>
  <c r="E9" i="1"/>
  <c r="H18" i="1"/>
</calcChain>
</file>

<file path=xl/sharedStrings.xml><?xml version="1.0" encoding="utf-8"?>
<sst xmlns="http://schemas.openxmlformats.org/spreadsheetml/2006/main" count="44" uniqueCount="43">
  <si>
    <t>Nieuwbouw huur</t>
  </si>
  <si>
    <t>Nieuwbouw koop</t>
  </si>
  <si>
    <t>Type investering</t>
  </si>
  <si>
    <t>Jaar</t>
  </si>
  <si>
    <t>Expert: Wat doen woningcorporaties met hun inkomsten?</t>
  </si>
  <si>
    <t>Het gemiddelde bedrag per woning per maand</t>
  </si>
  <si>
    <t>Huur</t>
  </si>
  <si>
    <t>Rentebaten en overige inkomsten</t>
  </si>
  <si>
    <t>Totaal IN</t>
  </si>
  <si>
    <t>Personeel</t>
  </si>
  <si>
    <t>Netto bedrijfslasten (excl. personeelslasten)</t>
  </si>
  <si>
    <t>Onderhoudslasten (incl. eigen personeel)</t>
  </si>
  <si>
    <t>Rente-uitgaven</t>
  </si>
  <si>
    <t>Heffingen</t>
  </si>
  <si>
    <t>Netto exploitatiekasstroom</t>
  </si>
  <si>
    <t>Totaal UIT</t>
  </si>
  <si>
    <t>TOTAAL</t>
  </si>
  <si>
    <t>bedragen (Bron: AW)</t>
  </si>
  <si>
    <t>De balans voor een gemiddelde huurwoning 2009-2015</t>
  </si>
  <si>
    <t>Omvang investeringen naar soort Nederland 2009-2015</t>
  </si>
  <si>
    <t>Verhuurderheffing Nederland 2014-2023</t>
  </si>
  <si>
    <t>Berekeningen Aedes, februari 2017</t>
  </si>
  <si>
    <t>Tarief percentage WOZ</t>
  </si>
  <si>
    <t>Omschrijving heffingskortingen</t>
  </si>
  <si>
    <t>Geraamde netto bijdrage corporaties in miljard</t>
  </si>
  <si>
    <t>Heffing in gemiddeld maandelijks bedrag per huurwoning in euro</t>
  </si>
  <si>
    <t>Vrijstelling 50 woningen, korting nieuwbouw onder aftopping, geen heffing boven WOZdeel boven 250.000, vrijstelling aankoop krimpgebieden, vrijstelling Rijksmonumenten</t>
  </si>
  <si>
    <t>Kanttekeningen</t>
  </si>
  <si>
    <t>* Dit alles is onder voorbehoud van politieke ontwikkelingen, wijzigingen zijn zeer waarschijnlijk.</t>
  </si>
  <si>
    <t>** Het ministerie van financiën heeft vooralsnog 2,1 miljard ingeboekt in 2018 voor alle verhuurders, hetgeen een verdere verhoging zou betekenen.</t>
  </si>
  <si>
    <t>*** Berekeningen zijn benaderingen en indicatief.</t>
  </si>
  <si>
    <t>Vrijstelling 10 woningen, kortingsregeling transformatie, krimpgebieden, Rotterdam-Zuid</t>
  </si>
  <si>
    <t>Vrijstelling 10 woningen, kortingsregeling transformatie, krimpgebieden, Rotterdam-Zuid.</t>
  </si>
  <si>
    <t>Vrijstelling 10 woningen, kortingsregeling transormatie, krimpgebieden, Rotterdam-Zuid</t>
  </si>
  <si>
    <t>Vrijstelling 10 woningen, korting nieuwbouw onder aftopping, kortingsregeling transformatie, krimpgebieden, Rotterdam-Zuid.</t>
  </si>
  <si>
    <t>Vrijstelling 50 woningen, korting nieuwbouw onder aftopping, geen heffing boven WOZ-deel boven 250.000, kortingsregeling transformatie beperkt tot 1e aftopping, vrijstelling aankoop krimpgebieden, vrijstelling Rijksmonumenten en Rotterdam-Zuid</t>
  </si>
  <si>
    <t>Vrijstelling 50 woningen, korting nieuwbouw onder aftopping, geen heffing boven WOZ-deel boven 250.000, vrijstelling aankoop krimpgebieden, vrijstelling Rijksmonumenten en Rotterdam-Zuid.</t>
  </si>
  <si>
    <t>Vrijstelling 50 woningen, korting nieuwbouw onder aftopping, geen heffing boven WOZ-deel boven 250.000, vrijstelling aankoop krimpgebieden en vrijstelling Rijksmonumenten</t>
  </si>
  <si>
    <t>Vrijstelling 50 woningen,  geen heffing boven WOZ-deel boven 250.000,  vrijstelling Rijksmonumenten</t>
  </si>
  <si>
    <t>Vrijstelling 50 woningen, vrijstelling Rijksmonumenten, geen heffing boven WOZ-deel boven 250.000</t>
  </si>
  <si>
    <t>Woningverbetering (inclusief energiemaatregelen)</t>
  </si>
  <si>
    <t>p;</t>
  </si>
  <si>
    <t>d.d. 28-02-2018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</si>
</sst>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€&quot;\ #,##0"/>
    <numFmt numFmtId="165" formatCode="_ * #,##0_ ;_ * \-#,##0_ ;_ * &quot;-&quot;??_ ;_ @_ "/>
    <numFmt numFmtId="166" formatCode="0.000%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Verdana"/>
      <family val="2"/>
    </font>
    <font>
      <i/>
      <sz val="10"/>
      <name val="Verdana"/>
      <family val="2"/>
    </font>
    <font>
      <sz val="11"/>
      <color theme="2"/>
      <name val="Calibri"/>
      <family val="2"/>
      <scheme val="minor"/>
    </font>
    <font>
      <sz val="8"/>
      <color theme="2"/>
      <name val="Verdana"/>
      <family val="2"/>
    </font>
    <font>
      <i/>
      <sz val="10"/>
      <color theme="2"/>
      <name val="Verdana"/>
      <family val="2"/>
    </font>
    <font>
      <b/>
      <sz val="10"/>
      <color theme="2"/>
      <name val="Verdana"/>
      <family val="2"/>
    </font>
    <font>
      <b/>
      <sz val="12"/>
      <name val="Verdana"/>
      <family val="2"/>
    </font>
    <font>
      <sz val="11"/>
      <name val="Calibri"/>
      <family val="2"/>
      <scheme val="minor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 applyNumberFormat="0" applyFill="0" applyBorder="0" applyProtection="0"/>
    <xf numFmtId="0" fontId="2" fillId="0" borderId="0"/>
    <xf numFmtId="0" fontId="4" fillId="0" borderId="0" applyNumberFormat="0" applyFill="0" applyBorder="0" applyProtection="0"/>
    <xf numFmtId="0" fontId="5" fillId="0" borderId="0" applyNumberFormat="0" applyFill="0" applyBorder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8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165" fontId="8" fillId="0" borderId="0" xfId="14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/>
    </xf>
    <xf numFmtId="0" fontId="8" fillId="0" borderId="0" xfId="0" applyFont="1" applyFill="1" applyAlignment="1">
      <alignment vertical="center"/>
    </xf>
    <xf numFmtId="165" fontId="8" fillId="0" borderId="0" xfId="14" applyNumberFormat="1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165" fontId="13" fillId="0" borderId="0" xfId="14" applyNumberFormat="1" applyFont="1" applyFill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right" vertical="center"/>
    </xf>
    <xf numFmtId="165" fontId="14" fillId="0" borderId="1" xfId="14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165" fontId="16" fillId="0" borderId="1" xfId="14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 vertical="center" wrapText="1"/>
    </xf>
    <xf numFmtId="165" fontId="17" fillId="0" borderId="0" xfId="14" applyNumberFormat="1" applyFont="1" applyFill="1" applyAlignment="1">
      <alignment horizontal="right" vertical="center" wrapText="1"/>
    </xf>
    <xf numFmtId="3" fontId="9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vertical="center"/>
    </xf>
    <xf numFmtId="165" fontId="17" fillId="0" borderId="0" xfId="14" applyNumberFormat="1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8" fillId="0" borderId="0" xfId="0" applyFont="1"/>
    <xf numFmtId="0" fontId="1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1" fontId="16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</cellXfs>
  <cellStyles count="15">
    <cellStyle name="Header" xfId="2"/>
    <cellStyle name="Komma" xfId="14" builtinId="3"/>
    <cellStyle name="Komma 2" xfId="8"/>
    <cellStyle name="Komma 2 2" xfId="13"/>
    <cellStyle name="Komma 2 3" xfId="12"/>
    <cellStyle name="Komma 3" xfId="10"/>
    <cellStyle name="Standaard" xfId="0" builtinId="0"/>
    <cellStyle name="Standaard 2" xfId="3"/>
    <cellStyle name="Standaard 2 2" xfId="4"/>
    <cellStyle name="Standaard 2 3" xfId="9"/>
    <cellStyle name="Standaard 2 4" xfId="11"/>
    <cellStyle name="Standaard 2 5" xfId="7"/>
    <cellStyle name="Standaard 3" xfId="1"/>
    <cellStyle name="Standaard 4" xfId="6"/>
    <cellStyle name="Title" xfId="5"/>
  </cellStyles>
  <dxfs count="0"/>
  <tableStyles count="0" defaultTableStyle="TableStyleMedium2" defaultPivotStyle="PivotStyleLight16"/>
  <colors>
    <mruColors>
      <color rgb="FF59C4F9"/>
      <color rgb="FF8FD3F5"/>
      <color rgb="FFABD3F7"/>
      <color rgb="FFABDEF7"/>
      <color rgb="FF83D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00427C"/>
      </a:dk2>
      <a:lt2>
        <a:srgbClr val="00A7E5"/>
      </a:lt2>
      <a:accent1>
        <a:srgbClr val="92278F"/>
      </a:accent1>
      <a:accent2>
        <a:srgbClr val="ED0B8B"/>
      </a:accent2>
      <a:accent3>
        <a:srgbClr val="ED213E"/>
      </a:accent3>
      <a:accent4>
        <a:srgbClr val="F58220"/>
      </a:accent4>
      <a:accent5>
        <a:srgbClr val="8DC63F"/>
      </a:accent5>
      <a:accent6>
        <a:srgbClr val="AA9E96"/>
      </a:accent6>
      <a:hlink>
        <a:srgbClr val="FFFFFF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" sqref="A5:I9"/>
    </sheetView>
  </sheetViews>
  <sheetFormatPr defaultRowHeight="15" x14ac:dyDescent="0.25"/>
  <cols>
    <col min="1" max="1" width="46.5703125" style="3" customWidth="1"/>
    <col min="2" max="7" width="21.42578125" style="1" customWidth="1"/>
    <col min="8" max="8" width="21" style="4" customWidth="1"/>
    <col min="9" max="9" width="17.85546875" style="4" customWidth="1"/>
    <col min="10" max="10" width="13.5703125" style="1" bestFit="1" customWidth="1"/>
    <col min="11" max="16384" width="9.140625" style="1"/>
  </cols>
  <sheetData>
    <row r="1" spans="1:9" x14ac:dyDescent="0.15">
      <c r="A1" s="8" t="s">
        <v>4</v>
      </c>
      <c r="B1" s="9" t="s">
        <v>41</v>
      </c>
      <c r="C1" s="9"/>
      <c r="D1" s="9"/>
      <c r="E1" s="10" t="s">
        <v>42</v>
      </c>
      <c r="F1" s="11"/>
      <c r="G1" s="11"/>
      <c r="H1" s="12"/>
      <c r="I1" s="12"/>
    </row>
    <row r="2" spans="1:9" x14ac:dyDescent="0.25">
      <c r="A2" s="13" t="s">
        <v>19</v>
      </c>
      <c r="B2" s="26"/>
      <c r="C2" s="26"/>
      <c r="D2" s="26"/>
      <c r="E2" s="26"/>
      <c r="F2" s="11"/>
      <c r="G2" s="11"/>
      <c r="H2" s="12"/>
      <c r="I2" s="12"/>
    </row>
    <row r="3" spans="1:9" x14ac:dyDescent="0.25">
      <c r="A3" s="40"/>
      <c r="B3" s="40"/>
      <c r="C3" s="25"/>
      <c r="D3" s="25"/>
      <c r="E3" s="25"/>
      <c r="F3" s="11"/>
      <c r="G3" s="11"/>
      <c r="H3" s="12"/>
      <c r="I3" s="12"/>
    </row>
    <row r="4" spans="1:9" ht="16.5" customHeight="1" x14ac:dyDescent="0.25">
      <c r="A4" s="27" t="s">
        <v>17</v>
      </c>
      <c r="B4" s="26"/>
      <c r="C4" s="26"/>
      <c r="D4" s="26"/>
      <c r="E4" s="26"/>
      <c r="F4" s="11"/>
      <c r="G4" s="11"/>
      <c r="H4" s="12"/>
      <c r="I4" s="12"/>
    </row>
    <row r="5" spans="1:9" x14ac:dyDescent="0.25">
      <c r="A5" s="15" t="s">
        <v>2</v>
      </c>
      <c r="B5" s="39">
        <v>2009</v>
      </c>
      <c r="C5" s="39">
        <v>2010</v>
      </c>
      <c r="D5" s="39">
        <v>2011</v>
      </c>
      <c r="E5" s="39">
        <v>2012</v>
      </c>
      <c r="F5" s="39">
        <v>2013</v>
      </c>
      <c r="G5" s="39">
        <v>2014</v>
      </c>
      <c r="H5" s="39">
        <v>2015</v>
      </c>
      <c r="I5" s="39">
        <v>2016</v>
      </c>
    </row>
    <row r="6" spans="1:9" s="5" customFormat="1" x14ac:dyDescent="0.25">
      <c r="A6" s="18" t="s">
        <v>0</v>
      </c>
      <c r="B6" s="28">
        <v>5320000000</v>
      </c>
      <c r="C6" s="28">
        <v>5205200000</v>
      </c>
      <c r="D6" s="28">
        <v>5150700000</v>
      </c>
      <c r="E6" s="28">
        <v>4490500000</v>
      </c>
      <c r="F6" s="28">
        <v>4837800000</v>
      </c>
      <c r="G6" s="28">
        <v>2847200000</v>
      </c>
      <c r="H6" s="28">
        <v>2207800000</v>
      </c>
      <c r="I6" s="28">
        <v>2175100000</v>
      </c>
    </row>
    <row r="7" spans="1:9" s="5" customFormat="1" x14ac:dyDescent="0.25">
      <c r="A7" s="18" t="s">
        <v>1</v>
      </c>
      <c r="B7" s="28">
        <v>1960000000</v>
      </c>
      <c r="C7" s="28">
        <v>1651100000</v>
      </c>
      <c r="D7" s="28">
        <v>1238300000</v>
      </c>
      <c r="E7" s="28">
        <v>1112300000</v>
      </c>
      <c r="F7" s="28">
        <v>545600000</v>
      </c>
      <c r="G7" s="28">
        <v>448000000</v>
      </c>
      <c r="H7" s="28">
        <v>356100000</v>
      </c>
      <c r="I7" s="28">
        <v>150800000</v>
      </c>
    </row>
    <row r="8" spans="1:9" s="5" customFormat="1" x14ac:dyDescent="0.25">
      <c r="A8" s="18" t="s">
        <v>40</v>
      </c>
      <c r="B8" s="28">
        <v>1563000000</v>
      </c>
      <c r="C8" s="28">
        <v>1403000000</v>
      </c>
      <c r="D8" s="28">
        <v>1431400000</v>
      </c>
      <c r="E8" s="29">
        <v>1241000000</v>
      </c>
      <c r="F8" s="28">
        <v>1215800000</v>
      </c>
      <c r="G8" s="28">
        <v>1170000000</v>
      </c>
      <c r="H8" s="28">
        <v>1200000000</v>
      </c>
      <c r="I8" s="28">
        <v>1399000000</v>
      </c>
    </row>
    <row r="9" spans="1:9" s="5" customFormat="1" x14ac:dyDescent="0.25">
      <c r="A9" s="15" t="s">
        <v>16</v>
      </c>
      <c r="B9" s="30">
        <f>B6+B7+B8</f>
        <v>8843000000</v>
      </c>
      <c r="C9" s="30">
        <f t="shared" ref="C9:E9" si="0">C6+C7+C8</f>
        <v>8259300000</v>
      </c>
      <c r="D9" s="30">
        <f t="shared" si="0"/>
        <v>7820400000</v>
      </c>
      <c r="E9" s="30">
        <f t="shared" si="0"/>
        <v>6843800000</v>
      </c>
      <c r="F9" s="30">
        <v>6599200000</v>
      </c>
      <c r="G9" s="30">
        <v>4465200000</v>
      </c>
      <c r="H9" s="30">
        <v>3763900000</v>
      </c>
      <c r="I9" s="30">
        <v>3725000000</v>
      </c>
    </row>
    <row r="10" spans="1:9" s="5" customFormat="1" x14ac:dyDescent="0.25">
      <c r="A10" s="2"/>
      <c r="B10" s="11"/>
      <c r="C10" s="11"/>
      <c r="D10" s="11"/>
      <c r="E10" s="11"/>
      <c r="I10" s="16"/>
    </row>
    <row r="11" spans="1:9" s="5" customFormat="1" ht="15.75" customHeight="1" x14ac:dyDescent="0.25">
      <c r="A11" s="13" t="s">
        <v>18</v>
      </c>
      <c r="B11" s="9"/>
      <c r="C11" s="11"/>
      <c r="D11" s="11"/>
      <c r="E11" s="11"/>
      <c r="I11" s="16"/>
    </row>
    <row r="12" spans="1:9" s="5" customFormat="1" ht="15.75" customHeight="1" x14ac:dyDescent="0.25">
      <c r="A12" s="41" t="s">
        <v>5</v>
      </c>
      <c r="B12" s="41"/>
      <c r="C12" s="11"/>
      <c r="D12" s="11"/>
      <c r="E12" s="11"/>
      <c r="I12" s="16"/>
    </row>
    <row r="13" spans="1:9" s="5" customFormat="1" ht="15.75" customHeight="1" x14ac:dyDescent="0.25">
      <c r="A13" s="14" t="s">
        <v>17</v>
      </c>
      <c r="B13" s="9"/>
      <c r="C13" s="11"/>
      <c r="D13" s="11"/>
      <c r="E13" s="11"/>
      <c r="I13" s="9"/>
    </row>
    <row r="14" spans="1:9" s="5" customFormat="1" ht="15.75" customHeight="1" x14ac:dyDescent="0.25">
      <c r="A14" s="15"/>
      <c r="B14" s="39">
        <v>2009</v>
      </c>
      <c r="C14" s="39">
        <v>2010</v>
      </c>
      <c r="D14" s="39">
        <v>2011</v>
      </c>
      <c r="E14" s="39">
        <v>2012</v>
      </c>
      <c r="F14" s="39">
        <v>2013</v>
      </c>
      <c r="G14" s="39">
        <v>2014</v>
      </c>
      <c r="H14" s="39">
        <v>2015</v>
      </c>
      <c r="I14" s="39">
        <v>2016</v>
      </c>
    </row>
    <row r="15" spans="1:9" s="5" customFormat="1" ht="15.75" customHeight="1" x14ac:dyDescent="0.25">
      <c r="A15" s="17"/>
      <c r="B15" s="17"/>
      <c r="C15" s="17"/>
      <c r="D15" s="17"/>
      <c r="E15" s="17"/>
      <c r="F15" s="17"/>
      <c r="G15" s="17"/>
      <c r="H15" s="17"/>
      <c r="I15" s="17"/>
    </row>
    <row r="16" spans="1:9" s="5" customFormat="1" ht="15.75" customHeight="1" x14ac:dyDescent="0.25">
      <c r="A16" s="18" t="s">
        <v>6</v>
      </c>
      <c r="B16" s="19">
        <v>406</v>
      </c>
      <c r="C16" s="19">
        <v>420</v>
      </c>
      <c r="D16" s="19">
        <v>430</v>
      </c>
      <c r="E16" s="19">
        <v>445</v>
      </c>
      <c r="F16" s="19">
        <v>465</v>
      </c>
      <c r="G16" s="20">
        <v>492</v>
      </c>
      <c r="H16" s="20">
        <v>509</v>
      </c>
      <c r="I16" s="20">
        <v>522.91666666666663</v>
      </c>
    </row>
    <row r="17" spans="1:9" s="5" customFormat="1" ht="15.75" customHeight="1" x14ac:dyDescent="0.25">
      <c r="A17" s="18" t="s">
        <v>7</v>
      </c>
      <c r="B17" s="19">
        <v>15</v>
      </c>
      <c r="C17" s="19">
        <v>13</v>
      </c>
      <c r="D17" s="19">
        <v>12</v>
      </c>
      <c r="E17" s="19">
        <v>10</v>
      </c>
      <c r="F17" s="19">
        <v>8</v>
      </c>
      <c r="G17" s="20">
        <v>6</v>
      </c>
      <c r="H17" s="20">
        <v>5</v>
      </c>
      <c r="I17" s="20">
        <v>1</v>
      </c>
    </row>
    <row r="18" spans="1:9" s="5" customFormat="1" ht="15.75" customHeight="1" x14ac:dyDescent="0.25">
      <c r="A18" s="15" t="s">
        <v>8</v>
      </c>
      <c r="B18" s="21">
        <v>422</v>
      </c>
      <c r="C18" s="21">
        <v>433</v>
      </c>
      <c r="D18" s="21">
        <v>442</v>
      </c>
      <c r="E18" s="21">
        <v>454</v>
      </c>
      <c r="F18" s="21">
        <v>473</v>
      </c>
      <c r="G18" s="22">
        <v>498</v>
      </c>
      <c r="H18" s="22">
        <f>514</f>
        <v>514</v>
      </c>
      <c r="I18" s="22">
        <v>524</v>
      </c>
    </row>
    <row r="19" spans="1:9" ht="15.75" customHeight="1" x14ac:dyDescent="0.25">
      <c r="A19" s="17"/>
      <c r="B19" s="23"/>
      <c r="C19" s="23"/>
      <c r="D19" s="23"/>
      <c r="E19" s="23"/>
      <c r="F19" s="23"/>
      <c r="G19" s="24"/>
      <c r="H19" s="24"/>
      <c r="I19" s="24"/>
    </row>
    <row r="20" spans="1:9" ht="15.75" customHeight="1" x14ac:dyDescent="0.25">
      <c r="A20" s="18" t="s">
        <v>9</v>
      </c>
      <c r="B20" s="19">
        <v>59</v>
      </c>
      <c r="C20" s="19">
        <v>60</v>
      </c>
      <c r="D20" s="19">
        <v>61</v>
      </c>
      <c r="E20" s="19">
        <v>62</v>
      </c>
      <c r="F20" s="19">
        <v>62</v>
      </c>
      <c r="G20" s="20">
        <v>59.916666666666664</v>
      </c>
      <c r="H20" s="20">
        <v>57</v>
      </c>
      <c r="I20" s="20">
        <v>56.666666666666664</v>
      </c>
    </row>
    <row r="21" spans="1:9" s="5" customFormat="1" ht="15.75" customHeight="1" x14ac:dyDescent="0.25">
      <c r="A21" s="18" t="s">
        <v>10</v>
      </c>
      <c r="B21" s="19">
        <v>57</v>
      </c>
      <c r="C21" s="19">
        <v>52</v>
      </c>
      <c r="D21" s="19">
        <v>55</v>
      </c>
      <c r="E21" s="19">
        <v>55</v>
      </c>
      <c r="F21" s="19">
        <v>52</v>
      </c>
      <c r="G21" s="20">
        <v>50.833333333333336</v>
      </c>
      <c r="H21" s="20">
        <v>43</v>
      </c>
      <c r="I21" s="20">
        <v>58</v>
      </c>
    </row>
    <row r="22" spans="1:9" ht="15.75" customHeight="1" x14ac:dyDescent="0.25">
      <c r="A22" s="18" t="s">
        <v>11</v>
      </c>
      <c r="B22" s="19">
        <v>121</v>
      </c>
      <c r="C22" s="19">
        <v>111</v>
      </c>
      <c r="D22" s="19">
        <v>112</v>
      </c>
      <c r="E22" s="19">
        <v>109</v>
      </c>
      <c r="F22" s="19">
        <v>106</v>
      </c>
      <c r="G22" s="20">
        <v>110.25</v>
      </c>
      <c r="H22" s="20">
        <v>117</v>
      </c>
      <c r="I22" s="20">
        <v>111.75</v>
      </c>
    </row>
    <row r="23" spans="1:9" ht="15.75" customHeight="1" x14ac:dyDescent="0.25">
      <c r="A23" s="18" t="s">
        <v>12</v>
      </c>
      <c r="B23" s="19">
        <v>117</v>
      </c>
      <c r="C23" s="19">
        <v>120</v>
      </c>
      <c r="D23" s="19">
        <v>122</v>
      </c>
      <c r="E23" s="19">
        <v>126</v>
      </c>
      <c r="F23" s="19">
        <v>124</v>
      </c>
      <c r="G23" s="20">
        <v>124.08333333333333</v>
      </c>
      <c r="H23" s="20">
        <v>117</v>
      </c>
      <c r="I23" s="20">
        <v>113.58333333333333</v>
      </c>
    </row>
    <row r="24" spans="1:9" s="5" customFormat="1" ht="15.75" customHeight="1" x14ac:dyDescent="0.25">
      <c r="A24" s="18" t="s">
        <v>13</v>
      </c>
      <c r="B24" s="19">
        <v>11</v>
      </c>
      <c r="C24" s="19">
        <v>5</v>
      </c>
      <c r="D24" s="19">
        <v>3</v>
      </c>
      <c r="E24" s="19">
        <v>3</v>
      </c>
      <c r="F24" s="19">
        <v>0</v>
      </c>
      <c r="G24" s="20">
        <v>39.833333333333336</v>
      </c>
      <c r="H24" s="20">
        <v>43</v>
      </c>
      <c r="I24" s="20">
        <v>50.5</v>
      </c>
    </row>
    <row r="25" spans="1:9" ht="15.75" customHeight="1" x14ac:dyDescent="0.25">
      <c r="A25" s="18" t="s">
        <v>14</v>
      </c>
      <c r="B25" s="19">
        <v>57</v>
      </c>
      <c r="C25" s="19">
        <v>85</v>
      </c>
      <c r="D25" s="19">
        <v>89</v>
      </c>
      <c r="E25" s="19">
        <v>100</v>
      </c>
      <c r="F25" s="19">
        <v>129</v>
      </c>
      <c r="G25" s="20">
        <v>113.00000000000003</v>
      </c>
      <c r="H25" s="20">
        <v>137</v>
      </c>
      <c r="I25" s="20">
        <v>133.5</v>
      </c>
    </row>
    <row r="26" spans="1:9" s="5" customFormat="1" ht="15.75" customHeight="1" x14ac:dyDescent="0.25">
      <c r="A26" s="15" t="s">
        <v>15</v>
      </c>
      <c r="B26" s="21">
        <v>422</v>
      </c>
      <c r="C26" s="21">
        <v>433</v>
      </c>
      <c r="D26" s="21">
        <v>442</v>
      </c>
      <c r="E26" s="21">
        <v>454</v>
      </c>
      <c r="F26" s="21">
        <v>473</v>
      </c>
      <c r="G26" s="22">
        <v>497.91666666666669</v>
      </c>
      <c r="H26" s="22">
        <v>514</v>
      </c>
      <c r="I26" s="22">
        <v>524</v>
      </c>
    </row>
    <row r="27" spans="1:9" s="5" customFormat="1" ht="15.75" customHeight="1" x14ac:dyDescent="0.25">
      <c r="A27" s="2"/>
      <c r="B27" s="11"/>
      <c r="C27" s="11"/>
      <c r="D27" s="11"/>
      <c r="E27" s="11"/>
      <c r="F27" s="16"/>
    </row>
    <row r="28" spans="1:9" s="5" customFormat="1" ht="13.5" customHeight="1" x14ac:dyDescent="0.25">
      <c r="A28" s="33" t="s">
        <v>20</v>
      </c>
      <c r="B28" s="33"/>
      <c r="C28"/>
      <c r="D28"/>
      <c r="E28"/>
      <c r="F28" s="16"/>
    </row>
    <row r="29" spans="1:9" s="5" customFormat="1" ht="13.5" customHeight="1" x14ac:dyDescent="0.25">
      <c r="A29" s="33"/>
      <c r="B29" s="33"/>
      <c r="C29"/>
      <c r="D29"/>
      <c r="E29"/>
      <c r="F29" s="16"/>
    </row>
    <row r="30" spans="1:9" s="6" customFormat="1" ht="13.5" customHeight="1" x14ac:dyDescent="0.25">
      <c r="A30" t="s">
        <v>21</v>
      </c>
      <c r="B30"/>
      <c r="C30"/>
      <c r="D30"/>
      <c r="E30"/>
      <c r="F30" s="31"/>
    </row>
    <row r="31" spans="1:9" s="5" customFormat="1" ht="43.5" customHeight="1" x14ac:dyDescent="0.25">
      <c r="A31" s="34" t="s">
        <v>3</v>
      </c>
      <c r="B31" s="34" t="s">
        <v>22</v>
      </c>
      <c r="C31" s="34" t="s">
        <v>23</v>
      </c>
      <c r="D31" s="34" t="s">
        <v>24</v>
      </c>
      <c r="E31" s="34" t="s">
        <v>25</v>
      </c>
      <c r="F31" s="7"/>
      <c r="G31" s="11"/>
      <c r="H31" s="16"/>
      <c r="I31" s="16"/>
    </row>
    <row r="32" spans="1:9" ht="75.75" customHeight="1" x14ac:dyDescent="0.25">
      <c r="A32" s="35">
        <v>2014</v>
      </c>
      <c r="B32" s="36">
        <v>3.81E-3</v>
      </c>
      <c r="C32" s="37" t="s">
        <v>31</v>
      </c>
      <c r="D32" s="37">
        <v>1.1000000000000001</v>
      </c>
      <c r="E32" s="35">
        <v>40</v>
      </c>
      <c r="F32" s="11"/>
      <c r="G32" s="11"/>
      <c r="H32" s="12"/>
      <c r="I32" s="12"/>
    </row>
    <row r="33" spans="1:5" ht="75.75" customHeight="1" x14ac:dyDescent="0.25">
      <c r="A33" s="35">
        <v>2015</v>
      </c>
      <c r="B33" s="36">
        <v>4.4900000000000001E-3</v>
      </c>
      <c r="C33" s="37" t="s">
        <v>32</v>
      </c>
      <c r="D33" s="37">
        <v>1.2</v>
      </c>
      <c r="E33" s="35">
        <v>43</v>
      </c>
    </row>
    <row r="34" spans="1:5" ht="75.75" customHeight="1" x14ac:dyDescent="0.25">
      <c r="A34" s="35">
        <v>2016</v>
      </c>
      <c r="B34" s="36">
        <v>4.9100000000000003E-3</v>
      </c>
      <c r="C34" s="37" t="s">
        <v>33</v>
      </c>
      <c r="D34" s="37">
        <v>1.3</v>
      </c>
      <c r="E34" s="35">
        <v>47</v>
      </c>
    </row>
    <row r="35" spans="1:5" ht="75.75" customHeight="1" x14ac:dyDescent="0.25">
      <c r="A35" s="35">
        <v>2017</v>
      </c>
      <c r="B35" s="36">
        <v>5.4299999999999999E-3</v>
      </c>
      <c r="C35" s="37" t="s">
        <v>34</v>
      </c>
      <c r="D35" s="37">
        <v>1.6</v>
      </c>
      <c r="E35" s="35">
        <v>58</v>
      </c>
    </row>
    <row r="36" spans="1:5" ht="75.75" customHeight="1" x14ac:dyDescent="0.25">
      <c r="A36" s="35">
        <v>2018</v>
      </c>
      <c r="B36" s="36">
        <v>5.9100000000000003E-3</v>
      </c>
      <c r="C36" s="37" t="s">
        <v>35</v>
      </c>
      <c r="D36" s="37">
        <v>1.6</v>
      </c>
      <c r="E36" s="35">
        <v>58</v>
      </c>
    </row>
    <row r="37" spans="1:5" ht="75.75" customHeight="1" x14ac:dyDescent="0.25">
      <c r="A37" s="35">
        <v>2019</v>
      </c>
      <c r="B37" s="36">
        <v>5.9100000000000003E-3</v>
      </c>
      <c r="C37" s="37" t="s">
        <v>36</v>
      </c>
      <c r="D37" s="37">
        <v>1.7</v>
      </c>
      <c r="E37" s="35">
        <v>62</v>
      </c>
    </row>
    <row r="38" spans="1:5" ht="75.75" customHeight="1" x14ac:dyDescent="0.25">
      <c r="A38" s="35">
        <v>2020</v>
      </c>
      <c r="B38" s="36">
        <v>5.9199999999999999E-3</v>
      </c>
      <c r="C38" s="37" t="s">
        <v>26</v>
      </c>
      <c r="D38" s="37">
        <v>1.7</v>
      </c>
      <c r="E38" s="35">
        <v>62</v>
      </c>
    </row>
    <row r="39" spans="1:5" ht="75.75" customHeight="1" x14ac:dyDescent="0.25">
      <c r="A39" s="35">
        <v>2021</v>
      </c>
      <c r="B39" s="36">
        <v>5.9199999999999999E-3</v>
      </c>
      <c r="C39" s="37" t="s">
        <v>37</v>
      </c>
      <c r="D39" s="37">
        <v>1.7</v>
      </c>
      <c r="E39" s="35">
        <v>62</v>
      </c>
    </row>
    <row r="40" spans="1:5" ht="75.75" customHeight="1" x14ac:dyDescent="0.25">
      <c r="A40" s="35">
        <v>2022</v>
      </c>
      <c r="B40" s="36">
        <v>5.9300000000000004E-3</v>
      </c>
      <c r="C40" s="37" t="s">
        <v>38</v>
      </c>
      <c r="D40" s="37">
        <v>1.8</v>
      </c>
      <c r="E40" s="35">
        <v>65</v>
      </c>
    </row>
    <row r="41" spans="1:5" ht="75.75" customHeight="1" x14ac:dyDescent="0.25">
      <c r="A41" s="35">
        <v>2023</v>
      </c>
      <c r="B41" s="36">
        <v>5.6699999999999997E-3</v>
      </c>
      <c r="C41" s="37" t="s">
        <v>39</v>
      </c>
      <c r="D41" s="37">
        <v>1.8</v>
      </c>
      <c r="E41" s="35">
        <v>65</v>
      </c>
    </row>
    <row r="42" spans="1:5" ht="13.5" customHeight="1" x14ac:dyDescent="0.25">
      <c r="A42"/>
      <c r="B42"/>
      <c r="C42"/>
      <c r="D42"/>
      <c r="E42"/>
    </row>
    <row r="43" spans="1:5" ht="13.5" customHeight="1" x14ac:dyDescent="0.25">
      <c r="A43" s="38" t="s">
        <v>27</v>
      </c>
      <c r="B43"/>
      <c r="C43"/>
      <c r="D43"/>
      <c r="E43"/>
    </row>
    <row r="44" spans="1:5" ht="13.5" customHeight="1" x14ac:dyDescent="0.25">
      <c r="A44" t="s">
        <v>28</v>
      </c>
      <c r="B44"/>
      <c r="C44"/>
      <c r="D44"/>
      <c r="E44"/>
    </row>
    <row r="45" spans="1:5" ht="13.5" customHeight="1" x14ac:dyDescent="0.25">
      <c r="A45" t="s">
        <v>29</v>
      </c>
      <c r="B45"/>
      <c r="C45"/>
      <c r="D45"/>
      <c r="E45"/>
    </row>
    <row r="46" spans="1:5" ht="13.5" customHeight="1" x14ac:dyDescent="0.25">
      <c r="A46" t="s">
        <v>30</v>
      </c>
      <c r="B46"/>
      <c r="C46"/>
      <c r="D46"/>
      <c r="E46"/>
    </row>
    <row r="47" spans="1:5" ht="13.5" customHeight="1" x14ac:dyDescent="0.25">
      <c r="A47" s="13"/>
      <c r="B47" s="9"/>
      <c r="C47" s="9"/>
      <c r="D47" s="9"/>
      <c r="E47" s="9"/>
    </row>
    <row r="48" spans="1:5" ht="13.5" customHeight="1" x14ac:dyDescent="0.25">
      <c r="A48" s="2"/>
      <c r="B48" s="25"/>
      <c r="C48" s="25"/>
      <c r="D48" s="25"/>
      <c r="E48" s="9"/>
    </row>
    <row r="49" spans="1:5" ht="13.5" customHeight="1" x14ac:dyDescent="0.25">
      <c r="A49" s="32"/>
      <c r="B49" s="9"/>
      <c r="C49" s="9"/>
      <c r="D49" s="9"/>
      <c r="E49" s="7"/>
    </row>
    <row r="50" spans="1:5" ht="13.5" customHeight="1" x14ac:dyDescent="0.25">
      <c r="A50" s="2"/>
      <c r="B50" s="11"/>
      <c r="C50" s="11"/>
      <c r="D50" s="11"/>
      <c r="E50" s="11"/>
    </row>
  </sheetData>
  <sortState ref="A389:D433">
    <sortCondition ref="A389:A433"/>
  </sortState>
  <mergeCells count="2">
    <mergeCell ref="A3:B3"/>
    <mergeCell ref="A12:B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Expert</vt:lpstr>
    </vt:vector>
  </TitlesOfParts>
  <Company>Nobel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van Dellen</dc:creator>
  <cp:lastModifiedBy>Elske Koopman</cp:lastModifiedBy>
  <dcterms:created xsi:type="dcterms:W3CDTF">2013-11-19T14:36:12Z</dcterms:created>
  <dcterms:modified xsi:type="dcterms:W3CDTF">2018-07-25T12:54:23Z</dcterms:modified>
</cp:coreProperties>
</file>